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spaso pendrive 21032023\CURSOS Y SEMINARIOS 2023\CPCICHILE 2023\ACTUALIZACION CONTABLE OCTUBRE 2023\modulo cuatro\"/>
    </mc:Choice>
  </mc:AlternateContent>
  <bookViews>
    <workbookView xWindow="120" yWindow="30" windowWidth="28515" windowHeight="11835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29" i="1" l="1"/>
  <c r="K44" i="1" s="1"/>
  <c r="K27" i="1"/>
  <c r="O40" i="1" l="1"/>
  <c r="O38" i="1"/>
  <c r="O42" i="1" s="1"/>
  <c r="O31" i="1"/>
  <c r="O33" i="1" s="1"/>
  <c r="K46" i="1"/>
  <c r="H46" i="1"/>
  <c r="K31" i="1"/>
  <c r="H31" i="1"/>
  <c r="K17" i="1"/>
  <c r="H17" i="1"/>
</calcChain>
</file>

<file path=xl/sharedStrings.xml><?xml version="1.0" encoding="utf-8"?>
<sst xmlns="http://schemas.openxmlformats.org/spreadsheetml/2006/main" count="46" uniqueCount="17">
  <si>
    <t>ACTIVOS CORRIENTES</t>
  </si>
  <si>
    <t>ACTIVOS NO CORRIENTES</t>
  </si>
  <si>
    <t>PLANTA Y EQUIPO</t>
  </si>
  <si>
    <t>DEPRECIACIÓN ACUMULADA</t>
  </si>
  <si>
    <t xml:space="preserve">TOTAL ACTIVO </t>
  </si>
  <si>
    <t>PASIVOS CORRIENTES</t>
  </si>
  <si>
    <t>PROVEEDORES</t>
  </si>
  <si>
    <t>PATRIMONIO NETO</t>
  </si>
  <si>
    <t>CAPITAL SOCIAL</t>
  </si>
  <si>
    <t>UTILIDADES ACUMULADAS</t>
  </si>
  <si>
    <t>UTILIDAD DEL EJERCICIO</t>
  </si>
  <si>
    <t>TOTAL PASIVO Y PATRIMONIO</t>
  </si>
  <si>
    <t>BALANCE GENERAL PRIMUS LTDA  AL 05/08/2023</t>
  </si>
  <si>
    <t>ACCIONES SUSCRITAS Y NO PAGADAS</t>
  </si>
  <si>
    <t>BALANCE GENERAL PRIMUS SPA  AL 05/08/2023</t>
  </si>
  <si>
    <t>DISPONIBLE</t>
  </si>
  <si>
    <t>CUENTAS POR COBRAR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</si>
</sst>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164" fontId="0" fillId="0" borderId="11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2" fillId="0" borderId="10" xfId="0" applyFont="1" applyBorder="1"/>
    <xf numFmtId="0" fontId="2" fillId="0" borderId="2" xfId="0" applyFont="1" applyBorder="1"/>
    <xf numFmtId="164" fontId="2" fillId="0" borderId="3" xfId="0" applyNumberFormat="1" applyFont="1" applyBorder="1"/>
    <xf numFmtId="0" fontId="2" fillId="0" borderId="3" xfId="0" applyFont="1" applyBorder="1"/>
    <xf numFmtId="164" fontId="2" fillId="0" borderId="4" xfId="0" applyNumberFormat="1" applyFont="1" applyBorder="1"/>
    <xf numFmtId="0" fontId="2" fillId="0" borderId="1" xfId="0" applyFont="1" applyBorder="1"/>
    <xf numFmtId="164" fontId="1" fillId="0" borderId="11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O47"/>
  <sheetViews>
    <sheetView tabSelected="1" topLeftCell="A10" workbookViewId="0">
      <selection activeCell="H45" sqref="H45"/>
    </sheetView>
  </sheetViews>
  <sheetFormatPr baseColWidth="10" defaultRowHeight="15" x14ac:dyDescent="0.25"/>
  <cols>
    <col min="7" max="7" width="27" customWidth="1"/>
    <col min="8" max="8" width="12.85546875" bestFit="1" customWidth="1"/>
    <col min="9" max="9" width="3.140625" customWidth="1"/>
    <col min="10" max="10" width="34.85546875" customWidth="1"/>
    <col min="11" max="11" width="12.140625" bestFit="1" customWidth="1"/>
    <col min="15" max="15" width="12.140625" bestFit="1" customWidth="1"/>
  </cols>
  <sheetData>
    <row r="5" spans="7:11" ht="15.75" thickBot="1" x14ac:dyDescent="0.3"/>
    <row r="6" spans="7:11" x14ac:dyDescent="0.25">
      <c r="G6" s="4"/>
      <c r="H6" s="5"/>
      <c r="I6" s="5"/>
      <c r="J6" s="5"/>
      <c r="K6" s="6"/>
    </row>
    <row r="7" spans="7:11" x14ac:dyDescent="0.25">
      <c r="G7" s="23" t="s">
        <v>12</v>
      </c>
      <c r="H7" s="24"/>
      <c r="I7" s="24"/>
      <c r="J7" s="24"/>
      <c r="K7" s="25"/>
    </row>
    <row r="8" spans="7:11" x14ac:dyDescent="0.25">
      <c r="G8" s="16" t="s">
        <v>0</v>
      </c>
      <c r="H8" s="2"/>
      <c r="I8" s="8"/>
      <c r="J8" s="21" t="s">
        <v>5</v>
      </c>
      <c r="K8" s="9"/>
    </row>
    <row r="9" spans="7:11" x14ac:dyDescent="0.25">
      <c r="G9" s="7" t="s">
        <v>15</v>
      </c>
      <c r="H9" s="3">
        <v>5000000</v>
      </c>
      <c r="I9" s="8"/>
      <c r="J9" s="2" t="s">
        <v>6</v>
      </c>
      <c r="K9" s="10">
        <v>23500000</v>
      </c>
    </row>
    <row r="10" spans="7:11" x14ac:dyDescent="0.25">
      <c r="G10" s="7" t="s">
        <v>16</v>
      </c>
      <c r="H10" s="3">
        <v>65000000</v>
      </c>
      <c r="I10" s="8"/>
      <c r="J10" s="2"/>
      <c r="K10" s="9"/>
    </row>
    <row r="11" spans="7:11" x14ac:dyDescent="0.25">
      <c r="G11" s="7"/>
      <c r="H11" s="3"/>
      <c r="I11" s="8"/>
      <c r="J11" s="2"/>
      <c r="K11" s="10"/>
    </row>
    <row r="12" spans="7:11" x14ac:dyDescent="0.25">
      <c r="G12" s="16" t="s">
        <v>1</v>
      </c>
      <c r="H12" s="3"/>
      <c r="I12" s="8"/>
      <c r="J12" s="21" t="s">
        <v>7</v>
      </c>
      <c r="K12" s="10"/>
    </row>
    <row r="13" spans="7:11" x14ac:dyDescent="0.25">
      <c r="G13" s="7" t="s">
        <v>2</v>
      </c>
      <c r="H13" s="3">
        <v>150320000</v>
      </c>
      <c r="I13" s="8"/>
      <c r="J13" s="2" t="s">
        <v>8</v>
      </c>
      <c r="K13" s="10">
        <v>4000000</v>
      </c>
    </row>
    <row r="14" spans="7:11" x14ac:dyDescent="0.25">
      <c r="G14" s="7" t="s">
        <v>3</v>
      </c>
      <c r="H14" s="3">
        <v>-18574000</v>
      </c>
      <c r="I14" s="8"/>
      <c r="J14" s="2" t="s">
        <v>9</v>
      </c>
      <c r="K14" s="10">
        <v>156000000</v>
      </c>
    </row>
    <row r="15" spans="7:11" x14ac:dyDescent="0.25">
      <c r="G15" s="7"/>
      <c r="H15" s="2"/>
      <c r="I15" s="8"/>
      <c r="J15" s="2" t="s">
        <v>10</v>
      </c>
      <c r="K15" s="10">
        <v>18246000</v>
      </c>
    </row>
    <row r="16" spans="7:11" ht="15.75" thickBot="1" x14ac:dyDescent="0.3">
      <c r="G16" s="11"/>
      <c r="H16" s="8"/>
      <c r="I16" s="8"/>
      <c r="J16" s="8"/>
      <c r="K16" s="12"/>
    </row>
    <row r="17" spans="7:15" ht="15.75" thickBot="1" x14ac:dyDescent="0.3">
      <c r="G17" s="17" t="s">
        <v>4</v>
      </c>
      <c r="H17" s="18">
        <f>SUM(H9:H15)</f>
        <v>201746000</v>
      </c>
      <c r="I17" s="19"/>
      <c r="J17" s="19" t="s">
        <v>11</v>
      </c>
      <c r="K17" s="20">
        <f>SUM(K9:K15)</f>
        <v>201746000</v>
      </c>
      <c r="M17" s="1"/>
    </row>
    <row r="18" spans="7:15" ht="15.75" thickBot="1" x14ac:dyDescent="0.3">
      <c r="G18" s="13"/>
      <c r="H18" s="14"/>
      <c r="I18" s="14"/>
      <c r="J18" s="14"/>
      <c r="K18" s="15"/>
    </row>
    <row r="19" spans="7:15" ht="15.75" thickBot="1" x14ac:dyDescent="0.3"/>
    <row r="20" spans="7:15" x14ac:dyDescent="0.25">
      <c r="G20" s="4"/>
      <c r="H20" s="5"/>
      <c r="I20" s="5"/>
      <c r="J20" s="5"/>
      <c r="K20" s="6"/>
    </row>
    <row r="21" spans="7:15" x14ac:dyDescent="0.25">
      <c r="G21" s="23" t="s">
        <v>14</v>
      </c>
      <c r="H21" s="24"/>
      <c r="I21" s="24"/>
      <c r="J21" s="24"/>
      <c r="K21" s="25"/>
    </row>
    <row r="22" spans="7:15" x14ac:dyDescent="0.25">
      <c r="G22" s="16" t="s">
        <v>0</v>
      </c>
      <c r="H22" s="2"/>
      <c r="I22" s="8"/>
      <c r="J22" s="21" t="s">
        <v>5</v>
      </c>
      <c r="K22" s="9"/>
    </row>
    <row r="23" spans="7:15" x14ac:dyDescent="0.25">
      <c r="G23" s="7" t="s">
        <v>15</v>
      </c>
      <c r="H23" s="3">
        <v>5000000</v>
      </c>
      <c r="I23" s="8"/>
      <c r="J23" s="2" t="s">
        <v>6</v>
      </c>
      <c r="K23" s="10">
        <v>23500000</v>
      </c>
    </row>
    <row r="24" spans="7:15" x14ac:dyDescent="0.25">
      <c r="G24" s="7" t="s">
        <v>16</v>
      </c>
      <c r="H24" s="3">
        <v>65000000</v>
      </c>
      <c r="I24" s="8"/>
      <c r="J24" s="2"/>
      <c r="K24" s="9"/>
    </row>
    <row r="25" spans="7:15" x14ac:dyDescent="0.25">
      <c r="G25" s="7"/>
      <c r="H25" s="3"/>
      <c r="I25" s="8"/>
      <c r="J25" s="2"/>
      <c r="K25" s="10"/>
    </row>
    <row r="26" spans="7:15" x14ac:dyDescent="0.25">
      <c r="G26" s="16" t="s">
        <v>1</v>
      </c>
      <c r="H26" s="3"/>
      <c r="I26" s="8"/>
      <c r="J26" s="21" t="s">
        <v>7</v>
      </c>
      <c r="K26" s="10"/>
    </row>
    <row r="27" spans="7:15" x14ac:dyDescent="0.25">
      <c r="G27" s="7" t="s">
        <v>2</v>
      </c>
      <c r="H27" s="3">
        <v>150320000</v>
      </c>
      <c r="I27" s="8"/>
      <c r="J27" s="2" t="s">
        <v>8</v>
      </c>
      <c r="K27" s="10">
        <f>+K13+K14</f>
        <v>160000000</v>
      </c>
    </row>
    <row r="28" spans="7:15" x14ac:dyDescent="0.25">
      <c r="G28" s="7" t="s">
        <v>3</v>
      </c>
      <c r="H28" s="3">
        <v>-18574000</v>
      </c>
      <c r="I28" s="8"/>
      <c r="J28" s="2" t="s">
        <v>9</v>
      </c>
      <c r="K28" s="10"/>
    </row>
    <row r="29" spans="7:15" x14ac:dyDescent="0.25">
      <c r="G29" s="7"/>
      <c r="H29" s="2"/>
      <c r="I29" s="8"/>
      <c r="J29" s="2" t="s">
        <v>10</v>
      </c>
      <c r="K29" s="10">
        <f>+K15</f>
        <v>18246000</v>
      </c>
    </row>
    <row r="30" spans="7:15" ht="15.75" thickBot="1" x14ac:dyDescent="0.3">
      <c r="G30" s="11"/>
      <c r="H30" s="8"/>
      <c r="I30" s="8"/>
      <c r="J30" s="8"/>
      <c r="K30" s="12"/>
    </row>
    <row r="31" spans="7:15" ht="15.75" thickBot="1" x14ac:dyDescent="0.3">
      <c r="G31" s="17" t="s">
        <v>4</v>
      </c>
      <c r="H31" s="18">
        <f>SUM(H23:H29)</f>
        <v>201746000</v>
      </c>
      <c r="I31" s="19"/>
      <c r="J31" s="19" t="s">
        <v>11</v>
      </c>
      <c r="K31" s="20">
        <f>SUM(K23:K29)</f>
        <v>201746000</v>
      </c>
      <c r="O31" s="1">
        <f>+K27</f>
        <v>160000000</v>
      </c>
    </row>
    <row r="32" spans="7:15" ht="15.75" thickBot="1" x14ac:dyDescent="0.3">
      <c r="G32" s="13"/>
      <c r="H32" s="14"/>
      <c r="I32" s="14"/>
      <c r="J32" s="14"/>
      <c r="K32" s="15"/>
      <c r="O32">
        <v>160000</v>
      </c>
    </row>
    <row r="33" spans="7:15" ht="15.75" thickBot="1" x14ac:dyDescent="0.3">
      <c r="O33">
        <f>+O31/O32</f>
        <v>1000</v>
      </c>
    </row>
    <row r="34" spans="7:15" x14ac:dyDescent="0.25">
      <c r="G34" s="4"/>
      <c r="H34" s="5"/>
      <c r="I34" s="5"/>
      <c r="J34" s="5"/>
      <c r="K34" s="6"/>
    </row>
    <row r="35" spans="7:15" x14ac:dyDescent="0.25">
      <c r="G35" s="23" t="s">
        <v>14</v>
      </c>
      <c r="H35" s="24"/>
      <c r="I35" s="24"/>
      <c r="J35" s="24"/>
      <c r="K35" s="25"/>
    </row>
    <row r="36" spans="7:15" x14ac:dyDescent="0.25">
      <c r="G36" s="16" t="s">
        <v>0</v>
      </c>
      <c r="H36" s="2"/>
      <c r="I36" s="8"/>
      <c r="J36" s="21" t="s">
        <v>5</v>
      </c>
      <c r="K36" s="9"/>
      <c r="O36" s="1">
        <v>200000000</v>
      </c>
    </row>
    <row r="37" spans="7:15" x14ac:dyDescent="0.25">
      <c r="G37" s="7" t="s">
        <v>15</v>
      </c>
      <c r="H37" s="3">
        <v>25000000</v>
      </c>
      <c r="I37" s="8"/>
      <c r="J37" s="2" t="s">
        <v>6</v>
      </c>
      <c r="K37" s="10">
        <v>23500000</v>
      </c>
      <c r="O37">
        <v>200000</v>
      </c>
    </row>
    <row r="38" spans="7:15" x14ac:dyDescent="0.25">
      <c r="G38" s="7" t="s">
        <v>16</v>
      </c>
      <c r="H38" s="3">
        <v>65000000</v>
      </c>
      <c r="I38" s="8"/>
      <c r="J38" s="2"/>
      <c r="K38" s="9"/>
      <c r="O38">
        <f>+O36/O37</f>
        <v>1000</v>
      </c>
    </row>
    <row r="39" spans="7:15" x14ac:dyDescent="0.25">
      <c r="G39" s="7"/>
      <c r="H39" s="3"/>
      <c r="I39" s="8"/>
      <c r="J39" s="2"/>
      <c r="K39" s="10"/>
      <c r="O39">
        <v>20000</v>
      </c>
    </row>
    <row r="40" spans="7:15" x14ac:dyDescent="0.25">
      <c r="G40" s="16" t="s">
        <v>1</v>
      </c>
      <c r="H40" s="3"/>
      <c r="I40" s="8"/>
      <c r="J40" s="21" t="s">
        <v>7</v>
      </c>
      <c r="K40" s="10"/>
      <c r="O40" s="1">
        <f>+O39*O38</f>
        <v>20000000</v>
      </c>
    </row>
    <row r="41" spans="7:15" x14ac:dyDescent="0.25">
      <c r="G41" s="7" t="s">
        <v>2</v>
      </c>
      <c r="H41" s="3">
        <v>150320000</v>
      </c>
      <c r="I41" s="8"/>
      <c r="J41" s="2" t="s">
        <v>8</v>
      </c>
      <c r="K41" s="10">
        <v>200000000</v>
      </c>
      <c r="O41">
        <v>10000</v>
      </c>
    </row>
    <row r="42" spans="7:15" x14ac:dyDescent="0.25">
      <c r="G42" s="7" t="s">
        <v>3</v>
      </c>
      <c r="H42" s="3">
        <v>-18574000</v>
      </c>
      <c r="I42" s="8"/>
      <c r="J42" s="2" t="s">
        <v>9</v>
      </c>
      <c r="K42" s="10"/>
      <c r="O42" s="1">
        <f>+O41*O38</f>
        <v>10000000</v>
      </c>
    </row>
    <row r="43" spans="7:15" x14ac:dyDescent="0.25">
      <c r="G43" s="7"/>
      <c r="H43" s="2"/>
      <c r="I43" s="8"/>
      <c r="J43" s="2" t="s">
        <v>13</v>
      </c>
      <c r="K43" s="22">
        <v>-20000000</v>
      </c>
    </row>
    <row r="44" spans="7:15" x14ac:dyDescent="0.25">
      <c r="G44" s="11"/>
      <c r="H44" s="8"/>
      <c r="I44" s="8"/>
      <c r="J44" s="2" t="s">
        <v>10</v>
      </c>
      <c r="K44" s="10">
        <f>+K29</f>
        <v>18246000</v>
      </c>
    </row>
    <row r="45" spans="7:15" ht="15.75" thickBot="1" x14ac:dyDescent="0.3">
      <c r="G45" s="11"/>
      <c r="H45" s="8"/>
      <c r="I45" s="8"/>
      <c r="J45" s="8"/>
      <c r="K45" s="12"/>
    </row>
    <row r="46" spans="7:15" ht="15.75" thickBot="1" x14ac:dyDescent="0.3">
      <c r="G46" s="17" t="s">
        <v>4</v>
      </c>
      <c r="H46" s="18">
        <f>SUM(H37:H44)</f>
        <v>221746000</v>
      </c>
      <c r="I46" s="19"/>
      <c r="J46" s="19" t="s">
        <v>11</v>
      </c>
      <c r="K46" s="20">
        <f>SUM(K37:K44)</f>
        <v>221746000</v>
      </c>
    </row>
    <row r="47" spans="7:15" ht="15.75" thickBot="1" x14ac:dyDescent="0.3">
      <c r="G47" s="13"/>
      <c r="H47" s="14"/>
      <c r="I47" s="14"/>
      <c r="J47" s="14"/>
      <c r="K47" s="15"/>
    </row>
  </sheetData>
  <mergeCells count="3">
    <mergeCell ref="G7:K7"/>
    <mergeCell ref="G21:K21"/>
    <mergeCell ref="G35:K3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ACER_ASPIRE</cp:lastModifiedBy>
  <dcterms:created xsi:type="dcterms:W3CDTF">2023-08-05T00:22:25Z</dcterms:created>
  <dcterms:modified xsi:type="dcterms:W3CDTF">2023-11-18T10:07:29Z</dcterms:modified>
</cp:coreProperties>
</file>